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Личное\"/>
    </mc:Choice>
  </mc:AlternateContent>
  <bookViews>
    <workbookView xWindow="0" yWindow="0" windowWidth="28800" windowHeight="12435" activeTab="1"/>
  </bookViews>
  <sheets>
    <sheet name="Т1-Расчёт" sheetId="1" r:id="rId1"/>
    <sheet name="Т2-Обоснование" sheetId="2" r:id="rId2"/>
  </sheets>
  <calcPr calcId="152511"/>
</workbook>
</file>

<file path=xl/calcChain.xml><?xml version="1.0" encoding="utf-8"?>
<calcChain xmlns="http://schemas.openxmlformats.org/spreadsheetml/2006/main">
  <c r="E44" i="1" l="1"/>
  <c r="E45" i="1"/>
  <c r="E46" i="1"/>
  <c r="E47" i="1"/>
  <c r="E48" i="1"/>
  <c r="E40" i="1"/>
  <c r="E38" i="1"/>
  <c r="E39" i="1"/>
  <c r="E31" i="1"/>
  <c r="E30" i="1"/>
  <c r="E29" i="1"/>
  <c r="E16" i="1"/>
  <c r="E15" i="1"/>
  <c r="E13" i="1"/>
  <c r="E17" i="1"/>
  <c r="E20" i="1"/>
  <c r="E98" i="1"/>
  <c r="E99" i="1"/>
  <c r="E14" i="1"/>
  <c r="E18" i="1"/>
  <c r="E19" i="1"/>
  <c r="E22" i="1"/>
  <c r="E23" i="1"/>
  <c r="E25" i="1"/>
  <c r="E26" i="1"/>
  <c r="E27" i="1"/>
  <c r="E32" i="1"/>
  <c r="E33" i="1"/>
  <c r="E42" i="1"/>
  <c r="E43" i="1"/>
  <c r="E50" i="1"/>
  <c r="E51" i="1"/>
  <c r="E52" i="1"/>
  <c r="E53" i="1"/>
  <c r="E55" i="1"/>
  <c r="E56" i="1"/>
  <c r="E58" i="1"/>
  <c r="E59" i="1"/>
  <c r="E61" i="1"/>
  <c r="E62" i="1"/>
  <c r="E63" i="1"/>
  <c r="E64" i="1"/>
  <c r="E66" i="1"/>
  <c r="E67" i="1"/>
  <c r="E68" i="1"/>
  <c r="E69" i="1"/>
  <c r="E74" i="1"/>
  <c r="E75" i="1"/>
  <c r="E76" i="1"/>
  <c r="E77" i="1"/>
  <c r="E78" i="1"/>
  <c r="E79" i="1"/>
  <c r="E81" i="1"/>
  <c r="E82" i="1"/>
  <c r="E83" i="1"/>
  <c r="E84" i="1"/>
  <c r="E85" i="1"/>
  <c r="E86" i="1"/>
  <c r="E87" i="1"/>
  <c r="E91" i="1"/>
  <c r="E92" i="1"/>
  <c r="E93" i="1"/>
  <c r="E95" i="1"/>
  <c r="E96" i="1"/>
  <c r="E97" i="1"/>
  <c r="E12" i="1"/>
  <c r="E101" i="1" l="1"/>
</calcChain>
</file>

<file path=xl/sharedStrings.xml><?xml version="1.0" encoding="utf-8"?>
<sst xmlns="http://schemas.openxmlformats.org/spreadsheetml/2006/main" count="243" uniqueCount="163">
  <si>
    <t>Показатели аккредитации (согласно Положению)</t>
  </si>
  <si>
    <t>вес</t>
  </si>
  <si>
    <t>кол-во</t>
  </si>
  <si>
    <t>сумма</t>
  </si>
  <si>
    <t>1. Учебно-методическая и научная работа</t>
  </si>
  <si>
    <t>1.1. Публикация монографии</t>
  </si>
  <si>
    <t>печатный лист</t>
  </si>
  <si>
    <t>1.3. Публикация статьи или материалов доклада в международных научных изданиях, индексируемых в базе данных Web of Science</t>
  </si>
  <si>
    <t>статья, доклад</t>
  </si>
  <si>
    <t>1.4. Публикация статьи или материалов доклада в международных научных изданиях, индексируемых в базе данных Scopus</t>
  </si>
  <si>
    <t>ед. измерения</t>
  </si>
  <si>
    <t>1.5. Публикация статьи или материалов доклада в научных изданиях, индексируемых в других специализированных профессиональных базах, признанных международным научным сообществом</t>
  </si>
  <si>
    <t>1.6. Публикация статьи в изданиях из списка ВАК</t>
  </si>
  <si>
    <t>статья</t>
  </si>
  <si>
    <t>1.7. Публикация статьи или доклада в других изданиях, индексируемых в базе данных РИНЦ:</t>
  </si>
  <si>
    <t>– статья</t>
  </si>
  <si>
    <t>– доклад</t>
  </si>
  <si>
    <t>1.8. Публикация материалов в научных журналах, не входящих в РИНЦ и другие базы, в сборниках конференций:</t>
  </si>
  <si>
    <t>– тезисы</t>
  </si>
  <si>
    <t>1.10. Проведение курсов повышения квалификации для преподавателей СибГУТИ</t>
  </si>
  <si>
    <t>один курс</t>
  </si>
  <si>
    <t>1.11. Создание курса в ЭИОС</t>
  </si>
  <si>
    <t>условия</t>
  </si>
  <si>
    <t>За последний год. Учитываются только курсы, официально зарегистрированные в университете (с выдачей удостоверений о повышении квалификации). Баллы начисляются преподавателю, непосредственно проводившему занятия.</t>
  </si>
  <si>
    <t>2. Научно-исследовательская работа</t>
  </si>
  <si>
    <t>2.1. Результативное руководство работой докторанта, аспиранта</t>
  </si>
  <si>
    <t>один чел.</t>
  </si>
  <si>
    <t>2.2. Защита научно-педагогическим работником университета диссертации</t>
  </si>
  <si>
    <t>– докторской</t>
  </si>
  <si>
    <t>– кандидатской</t>
  </si>
  <si>
    <t>диссертация</t>
  </si>
  <si>
    <t>Учитывается в год получения диплома.</t>
  </si>
  <si>
    <t>1.9. Получение патента, авторского свидетельства, свидетельства о регистрации программы для ЭВМ</t>
  </si>
  <si>
    <t>2.3. Получение гранта докторантом, аспирантом, соискателем, студентом</t>
  </si>
  <si>
    <t>одна НИОКР или грант</t>
  </si>
  <si>
    <t>2.6. Научное руководство программой аспирантуры, магистратуры</t>
  </si>
  <si>
    <t>одна программа</t>
  </si>
  <si>
    <t>За отчетный год.</t>
  </si>
  <si>
    <t>2.7. Занятие преподавателем призового места, получение медали, премии на</t>
  </si>
  <si>
    <t>– международных конкурсах и выставках</t>
  </si>
  <si>
    <t>–всероссийских конкурсах и выставках</t>
  </si>
  <si>
    <t>диплом, медаль</t>
  </si>
  <si>
    <t>2.8. Руководство НИРС и УИРС:</t>
  </si>
  <si>
    <t>– публикация студентом научной работы в журнале из списка ВАК</t>
  </si>
  <si>
    <t>– публикация студентом научной работы в журнале, индексируемом в базе РИНЦ</t>
  </si>
  <si>
    <t>– публикация студентом доклада на научной конференции</t>
  </si>
  <si>
    <t>– публикация студентом тезисов доклада на научной конференции</t>
  </si>
  <si>
    <t>– завоевание студентом призового места на соревнованиях, олимпиадах, конкурсах:</t>
  </si>
  <si>
    <t>– международных</t>
  </si>
  <si>
    <t>– общероссийских, региональных</t>
  </si>
  <si>
    <t>– городских</t>
  </si>
  <si>
    <t>– участие студента в олимпиаде, конкурсе профессионального мастерства и т.п.</t>
  </si>
  <si>
    <t>доклад</t>
  </si>
  <si>
    <t>тезисы</t>
  </si>
  <si>
    <t>грамота, премия</t>
  </si>
  <si>
    <t>студент</t>
  </si>
  <si>
    <t>За отчетный год. Руководителю (при публикации результатов НИР студентом лично или в соавторстве с руководителем и с указанием СибГУТИ как места выполнения работы или учебы студента). Учитываются только научные и интеллектуальные состязания.</t>
  </si>
  <si>
    <t>3. Организационная работа и повышение квалификации</t>
  </si>
  <si>
    <t>3.1. Повышение квалификации и переподготовка</t>
  </si>
  <si>
    <t>– ИПК, ФПК, стажировка</t>
  </si>
  <si>
    <t>– переподготовка</t>
  </si>
  <si>
    <t>– аспирантура</t>
  </si>
  <si>
    <t>– докторантура</t>
  </si>
  <si>
    <t>– утверждение в учёном звании доцента</t>
  </si>
  <si>
    <t>– утверждение в учёном звании профессора</t>
  </si>
  <si>
    <t>за весь период</t>
  </si>
  <si>
    <t>За последние пять лет. Переподготовка учитывается по профилю читаемых дисциплин.</t>
  </si>
  <si>
    <t>3.2. Работа в комитетах конференций, редакционных советах научно-технических изданий</t>
  </si>
  <si>
    <r>
      <t xml:space="preserve">– </t>
    </r>
    <r>
      <rPr>
        <sz val="12"/>
        <rFont val="Times New Roman"/>
        <family val="1"/>
        <charset val="204"/>
      </rPr>
      <t>международных</t>
    </r>
  </si>
  <si>
    <t>– национальных, включая работу в РС Вестника СибГУТИ</t>
  </si>
  <si>
    <t>– региональных</t>
  </si>
  <si>
    <t>3.3. Работа в диссертационном совете СибГУТИ</t>
  </si>
  <si>
    <t>один совет</t>
  </si>
  <si>
    <t>3.4. Работа в качестве эксперта по аккредитации образовательной деятельности (или надзора в области образования)</t>
  </si>
  <si>
    <t>3.5. Получение почетного звания, ордена, медали федерального уровня</t>
  </si>
  <si>
    <t>3.6. Получение премии государственного уровня</t>
  </si>
  <si>
    <t>В отчетном году.</t>
  </si>
  <si>
    <t>За отчетный год. Также учитывается участие в сторонних дис. советах.</t>
  </si>
  <si>
    <t>При условии участия в отчетном году в экспертизах.</t>
  </si>
  <si>
    <t>4. Воспитательная работа</t>
  </si>
  <si>
    <t>4.1. Кураторство в студенческих группах</t>
  </si>
  <si>
    <t>группа</t>
  </si>
  <si>
    <t>отчет зав. кафедрой</t>
  </si>
  <si>
    <t>мероприятие</t>
  </si>
  <si>
    <t>1.8. Публикация материалов в научных журналах, не входящих в РИНЦ и другие базы, в сборниках конференций</t>
  </si>
  <si>
    <t>2.4. Руководство НИОКР или грантом</t>
  </si>
  <si>
    <t>2.7. Занятие преподавателем призового места, получение медали, премии</t>
  </si>
  <si>
    <t>2.8. Руководство НИРС и УИРС</t>
  </si>
  <si>
    <t xml:space="preserve"> </t>
  </si>
  <si>
    <t xml:space="preserve">Необходимо обосновать все ненулевые показатели (указать конкретные данные), лишние (нулевые) - желательно убрать. </t>
  </si>
  <si>
    <t xml:space="preserve">За последние 5 лет. Защита допускается в любом диссертационном совете. </t>
  </si>
  <si>
    <t>4.2. Организация и проведение внутри- и межвузовских олимпиад, конкурсов, спортивных соревнований</t>
  </si>
  <si>
    <t>4.4. Участие в профориентационной работе школьников (организация и проведение конкурсов и олимпиад для абитуриентов, проведение экскурсий, открытых уроков, в т.ч. в школах)</t>
  </si>
  <si>
    <t>ИТОГО:</t>
  </si>
  <si>
    <t>4.3. Завоевание студентом (командой) призового места в соревнованиях</t>
  </si>
  <si>
    <t>-международных</t>
  </si>
  <si>
    <t>-общероссийских</t>
  </si>
  <si>
    <t>-региональных</t>
  </si>
  <si>
    <t>-городских</t>
  </si>
  <si>
    <t>грамота, кубок</t>
  </si>
  <si>
    <t>Таблица 1. Расчёт показателей аккредитации</t>
  </si>
  <si>
    <t>Таблица 2. Обоснование рассчитанных показателей аккредитации</t>
  </si>
  <si>
    <t>1.1.1. Публикация монографии</t>
  </si>
  <si>
    <t>монография</t>
  </si>
  <si>
    <t>За последние пять лет. Делится на количество соавторов. Аффилиация СибГУТИ</t>
  </si>
  <si>
    <t>1.1.2. Переиздание монографии с указанием в выходных данных сведений о переработке (научное рецензируемое издание)</t>
  </si>
  <si>
    <t>1.2.1. Публикация учебника или учебного пособия</t>
  </si>
  <si>
    <t>За последние пять лет. Делится на количество соавторов. Аффилиация СибГУТИ. При объеме свыше 25 п.л. - 750 б.</t>
  </si>
  <si>
    <t>1.2.2. Переиздание учебника, учебного пособия с указанием в выходных данных сведений о переработке</t>
  </si>
  <si>
    <t>За последние пять лет. Делится на количество соавторов. Аффилиация СибГУТИ. При объеме свыше 25 п.л. - 500 б.</t>
  </si>
  <si>
    <t>1.2.3. Публикация методических указаний по выполнению лабораторных работ, расчетно-графических работ, курсовых работ и проектов, заданий для практических занятий, выпускных квалификационных работ</t>
  </si>
  <si>
    <t>методическая разработка</t>
  </si>
  <si>
    <t>– патента на изобретение</t>
  </si>
  <si>
    <t>– свидетельства на регистрацию программы для ЭВМ (базы данных)</t>
  </si>
  <si>
    <t>1.9. Получение:</t>
  </si>
  <si>
    <t>патент</t>
  </si>
  <si>
    <t>свидетельство</t>
  </si>
  <si>
    <t>1.11. Создание и актуализация курса в ЭИОС</t>
  </si>
  <si>
    <t>Комплект УММ по дисциплине</t>
  </si>
  <si>
    <t>За отчетный год, но не более 200 б. Делится на количество соавторов. Одноименные дисциплины в рамках одного направления подготовки учитываются 1 раз. Курсы для ДО не учитываются.</t>
  </si>
  <si>
    <t>2.1.1. Результативное научное руководство аспирантом СибГУТИ</t>
  </si>
  <si>
    <t>2.1.2. Результативное научное консультирование работника СибГУТИ, соискателя степени доктора наук</t>
  </si>
  <si>
    <t>– защита в течение 1 года после окончания аспирантуры</t>
  </si>
  <si>
    <t>– защита позже 1 года после окончания аспирантуры</t>
  </si>
  <si>
    <t>заявка</t>
  </si>
  <si>
    <t>– грант РФФИ</t>
  </si>
  <si>
    <t>– грант РНФ, ФПИ, РФТР и др.</t>
  </si>
  <si>
    <t>– участие в конкурсах грантов (премий, медалей), организуемых Президентом РФ, Правительством РФ, РАН</t>
  </si>
  <si>
    <t>– участие в открытых конкурсах по участию в реализации национальных проектов, ФЦП</t>
  </si>
  <si>
    <t>В отчётном году при условии принятия заявки к рассмотрению. Финансирование осуществляется через бухгалтерию СибГУТИ.</t>
  </si>
  <si>
    <t>2.4. Руководство НИОКР или грантом объёмом:</t>
  </si>
  <si>
    <t>–  от 40 до 100 тыс. руб.</t>
  </si>
  <si>
    <t>–  от 100 до 500 тыс. руб.</t>
  </si>
  <si>
    <t>–  от 500 до 1000 тыс. руб.</t>
  </si>
  <si>
    <t>– более 1 млн. руб.</t>
  </si>
  <si>
    <t>За отчетный год. Учитываются только НИОКР (НИР), финансируемые по договору (грантовому соглашению) с СибГУТИ.</t>
  </si>
  <si>
    <t>2.5. Участие преподавателя в хоздоговорной НИОКР ( работе по гранту).</t>
  </si>
  <si>
    <t>За отчетный год. Учитываются только НИОКР (НИР), финансируемые по договору (грантовому соглашению) с СибГУТИ. Руководителю НИОКР (гранта) баллы не начисляются.</t>
  </si>
  <si>
    <t>2.6. Научное руководство программой аспирантуры, магистратуры СибГУТИ.</t>
  </si>
  <si>
    <t>2.3. Оформление и подача заявки на:</t>
  </si>
  <si>
    <t>3.6. Получение гранта (премии, медали) Президента РФ (Правительства РФ, РАН).</t>
  </si>
  <si>
    <t>За отчетный год. Делится на количество соавторов. Аффилиация СибГУТИ</t>
  </si>
  <si>
    <t>– патента на полезную модель (промышленный образец)</t>
  </si>
  <si>
    <t xml:space="preserve">За последние пять лет. Делится на количество соавторов. Учитываются патенты и свидетельства, в которых патентообладателем (правообладателем) указан СибГУТИ.
</t>
  </si>
  <si>
    <t>РИНЦ</t>
  </si>
  <si>
    <t>SPIN-код:</t>
  </si>
  <si>
    <t>AuthorID:</t>
  </si>
  <si>
    <t>WoS</t>
  </si>
  <si>
    <t>Scopus</t>
  </si>
  <si>
    <t>ResearcherID:</t>
  </si>
  <si>
    <t>https://elibrary.ru/projects/science_index/author_tutorial.asp</t>
  </si>
  <si>
    <t>www.researcherid.com</t>
  </si>
  <si>
    <t>www.scopus.com</t>
  </si>
  <si>
    <t>1.2. Публикация учебника или учебного пособия В 2017 году опубликовано учебное пособие "Оптоэлектроника". Авторы Игнатов А.Н., Фадеева Н.Е., Гришина И.В. Объем пособия 38,4 а.л. Доля Гришиной И.В. 8,3 * 30 = 249</t>
  </si>
  <si>
    <t>1.7. Публикация статьи или доклада в других изданиях, индексируемых в базе данных РИНЦГришина И.В., Гулая Е.В. Самостоятельна работа студентов под контролем преподавателя, цели и особенности организации обучения.  Материалы LVII межвузовская научно-методическая конференция «Проблемы обеспечения качества высшего образования в условиях реализации ФГОС». Новосибирск:СибГУТИ, 2016 с.179-183 - 12,5б</t>
  </si>
  <si>
    <t>Химия (направление 11.03.02 ФЗО) - 50 б Материалы и компоненты электронной техники (направление 11.03.02 дневное и заочное обучение) - 50 б Элементная база телекоммуникационных систем (направление 11.03.02 2 Инфокоммуникационные технологии и системы связи дневное обучение) -50 б Физико-химические основы нанотехнологий (направление 11.03.04 Электроника и наноэлектроника) - 50 б</t>
  </si>
  <si>
    <t>5049-7689</t>
  </si>
  <si>
    <t>2.5. Участие преподавателя в хоздоговорной НИОКР, работе по гранту "Разработка и исследование устройств для систем умной электроники и ин-теллектуальных сетей ЭНЕРНЕТ"</t>
  </si>
  <si>
    <t>3.1. Повышение квалификации и переподготовка ФПК по курсу «Современная элементная база электронных средств» апрель-июнь 2018 г. - 4 б ФПК по курсу «Система дистанционного обучения (СДО) Moodle - основа работы в ЭИОС» апрель 2018 г. - 4 б</t>
  </si>
  <si>
    <t>4.4. Участие в профориентационной работе школьников (организация и проведение конкурсов и олимпиад для абитуриентов, проведение экскурсий, открытых уроков, в т.ч. в школах) Участие в профориентационной работе школьников технического лицея №176, г. Карасук (организация олимпиады, проведение недельных занятий школьников в СибГУТИ. - 15х5=75 б.</t>
  </si>
  <si>
    <t>ФИО: Гришина Ирина Владимировна</t>
  </si>
  <si>
    <t>Должность: старший преподаватель</t>
  </si>
  <si>
    <t>Подразделение: кафедра Технической электроники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</si>
</sst>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0"/>
      <name val="Arial Cyr"/>
      <charset val="238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38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vertical="top" wrapText="1"/>
    </xf>
    <xf numFmtId="0" fontId="2" fillId="0" borderId="0" xfId="0" applyFont="1"/>
    <xf numFmtId="0" fontId="2" fillId="0" borderId="0" xfId="0" applyFont="1" applyBorder="1"/>
    <xf numFmtId="0" fontId="1" fillId="0" borderId="0" xfId="0" applyFont="1" applyBorder="1"/>
    <xf numFmtId="0" fontId="2" fillId="0" borderId="0" xfId="0" applyFont="1" applyBorder="1" applyAlignment="1">
      <alignment horizontal="left" vertical="top" wrapText="1" indent="3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right"/>
    </xf>
    <xf numFmtId="0" fontId="2" fillId="0" borderId="0" xfId="0" applyFont="1" applyBorder="1" applyAlignment="1">
      <alignment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4" fillId="0" borderId="0" xfId="0" applyFont="1" applyBorder="1"/>
    <xf numFmtId="0" fontId="6" fillId="0" borderId="0" xfId="0" applyFont="1"/>
    <xf numFmtId="0" fontId="5" fillId="0" borderId="0" xfId="0" applyFont="1" applyBorder="1"/>
    <xf numFmtId="0" fontId="2" fillId="0" borderId="0" xfId="0" applyFont="1" applyAlignment="1">
      <alignment wrapText="1"/>
    </xf>
    <xf numFmtId="0" fontId="2" fillId="0" borderId="0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1"/>
  <sheetViews>
    <sheetView view="pageBreakPreview" zoomScaleNormal="75" zoomScaleSheetLayoutView="100" workbookViewId="0">
      <selection activeCell="B33" sqref="B33"/>
    </sheetView>
  </sheetViews>
  <sheetFormatPr defaultRowHeight="15.75"/>
  <cols>
    <col min="1" max="1" width="52" style="4" customWidth="1"/>
    <col min="2" max="2" width="16.42578125" style="4" customWidth="1"/>
    <col min="3" max="3" width="15.5703125" style="4" customWidth="1"/>
    <col min="4" max="4" width="12.7109375" style="4" customWidth="1"/>
    <col min="5" max="5" width="20" style="4" customWidth="1"/>
    <col min="6" max="6" width="49.140625" style="4" customWidth="1"/>
    <col min="7" max="16384" width="9.140625" style="4"/>
  </cols>
  <sheetData>
    <row r="1" spans="1:7">
      <c r="E1" s="13" t="s">
        <v>100</v>
      </c>
    </row>
    <row r="3" spans="1:7">
      <c r="A3" s="5" t="s">
        <v>160</v>
      </c>
      <c r="B3" s="5"/>
      <c r="C3" s="17" t="s">
        <v>144</v>
      </c>
      <c r="D3" s="18" t="s">
        <v>145</v>
      </c>
      <c r="E3" s="17" t="s">
        <v>156</v>
      </c>
      <c r="F3" s="4" t="s">
        <v>150</v>
      </c>
      <c r="G3" s="4" t="s">
        <v>88</v>
      </c>
    </row>
    <row r="4" spans="1:7">
      <c r="A4" s="5" t="s">
        <v>161</v>
      </c>
      <c r="B4" s="5"/>
      <c r="C4" s="17"/>
      <c r="D4" s="19" t="s">
        <v>146</v>
      </c>
      <c r="E4" s="17"/>
    </row>
    <row r="5" spans="1:7">
      <c r="A5" s="5" t="s">
        <v>162</v>
      </c>
      <c r="B5" s="5"/>
      <c r="C5" s="17" t="s">
        <v>147</v>
      </c>
      <c r="D5" s="19" t="s">
        <v>149</v>
      </c>
      <c r="E5" s="17"/>
      <c r="F5" s="4" t="s">
        <v>151</v>
      </c>
    </row>
    <row r="6" spans="1:7">
      <c r="A6" s="5"/>
      <c r="B6" s="5"/>
      <c r="C6" s="17" t="s">
        <v>148</v>
      </c>
      <c r="D6" s="19" t="s">
        <v>146</v>
      </c>
      <c r="E6" s="17"/>
      <c r="F6" s="4" t="s">
        <v>152</v>
      </c>
    </row>
    <row r="7" spans="1:7">
      <c r="A7" s="5"/>
      <c r="B7" s="5"/>
      <c r="C7" s="5"/>
      <c r="D7" s="5"/>
      <c r="E7" s="5"/>
    </row>
    <row r="8" spans="1:7">
      <c r="A8" s="5" t="s">
        <v>0</v>
      </c>
      <c r="B8" s="7" t="s">
        <v>10</v>
      </c>
      <c r="C8" s="7" t="s">
        <v>1</v>
      </c>
      <c r="D8" s="7" t="s">
        <v>2</v>
      </c>
      <c r="E8" s="7" t="s">
        <v>3</v>
      </c>
      <c r="F8" s="7" t="s">
        <v>22</v>
      </c>
    </row>
    <row r="9" spans="1:7">
      <c r="C9" s="7"/>
      <c r="D9" s="7"/>
      <c r="E9" s="7"/>
    </row>
    <row r="10" spans="1:7">
      <c r="A10" s="5" t="s">
        <v>4</v>
      </c>
      <c r="C10" s="7"/>
      <c r="D10" s="7"/>
      <c r="E10" s="7"/>
    </row>
    <row r="11" spans="1:7">
      <c r="C11" s="7"/>
      <c r="D11" s="7"/>
      <c r="E11" s="10"/>
    </row>
    <row r="12" spans="1:7">
      <c r="A12" s="2" t="s">
        <v>102</v>
      </c>
      <c r="B12" s="4" t="s">
        <v>103</v>
      </c>
      <c r="C12" s="9">
        <v>1000</v>
      </c>
      <c r="D12" s="10">
        <v>0</v>
      </c>
      <c r="E12" s="10">
        <f>C12*D12</f>
        <v>0</v>
      </c>
      <c r="F12" s="11" t="s">
        <v>104</v>
      </c>
      <c r="G12" s="4" t="s">
        <v>88</v>
      </c>
    </row>
    <row r="13" spans="1:7" ht="47.25">
      <c r="A13" s="2" t="s">
        <v>105</v>
      </c>
      <c r="B13" s="4" t="s">
        <v>103</v>
      </c>
      <c r="C13" s="9">
        <v>750</v>
      </c>
      <c r="D13" s="10">
        <v>0</v>
      </c>
      <c r="E13" s="10">
        <f>C13*D13</f>
        <v>0</v>
      </c>
      <c r="F13" s="11" t="s">
        <v>104</v>
      </c>
      <c r="G13" s="4" t="s">
        <v>88</v>
      </c>
    </row>
    <row r="14" spans="1:7" ht="23.25" customHeight="1">
      <c r="A14" s="2" t="s">
        <v>106</v>
      </c>
      <c r="B14" s="4" t="s">
        <v>6</v>
      </c>
      <c r="C14" s="9">
        <v>30</v>
      </c>
      <c r="D14" s="10">
        <v>8.3000000000000007</v>
      </c>
      <c r="E14" s="10">
        <f t="shared" ref="E14:E84" si="0">C14*D14</f>
        <v>249.00000000000003</v>
      </c>
      <c r="F14" s="11" t="s">
        <v>107</v>
      </c>
      <c r="G14" s="4" t="s">
        <v>88</v>
      </c>
    </row>
    <row r="15" spans="1:7" ht="47.25" hidden="1">
      <c r="A15" s="2" t="s">
        <v>108</v>
      </c>
      <c r="B15" s="4" t="s">
        <v>6</v>
      </c>
      <c r="C15" s="9">
        <v>20</v>
      </c>
      <c r="D15" s="10">
        <v>0</v>
      </c>
      <c r="E15" s="10">
        <f t="shared" si="0"/>
        <v>0</v>
      </c>
      <c r="F15" s="11" t="s">
        <v>109</v>
      </c>
      <c r="G15" s="4" t="s">
        <v>88</v>
      </c>
    </row>
    <row r="16" spans="1:7" ht="78.75" hidden="1">
      <c r="A16" s="2" t="s">
        <v>110</v>
      </c>
      <c r="B16" s="14" t="s">
        <v>111</v>
      </c>
      <c r="C16" s="9">
        <v>30</v>
      </c>
      <c r="D16" s="10">
        <v>0</v>
      </c>
      <c r="E16" s="10">
        <f t="shared" si="0"/>
        <v>0</v>
      </c>
      <c r="F16" s="11" t="s">
        <v>141</v>
      </c>
      <c r="G16" s="4" t="s">
        <v>88</v>
      </c>
    </row>
    <row r="17" spans="1:7" ht="47.25" hidden="1">
      <c r="A17" s="2" t="s">
        <v>7</v>
      </c>
      <c r="B17" s="4" t="s">
        <v>8</v>
      </c>
      <c r="C17" s="9">
        <v>200</v>
      </c>
      <c r="D17" s="10">
        <v>0</v>
      </c>
      <c r="E17" s="10">
        <f t="shared" si="0"/>
        <v>0</v>
      </c>
      <c r="F17" s="11" t="s">
        <v>104</v>
      </c>
      <c r="G17" s="4" t="s">
        <v>88</v>
      </c>
    </row>
    <row r="18" spans="1:7" ht="47.25" hidden="1">
      <c r="A18" s="2" t="s">
        <v>9</v>
      </c>
      <c r="B18" s="4" t="s">
        <v>8</v>
      </c>
      <c r="C18" s="9">
        <v>150</v>
      </c>
      <c r="D18" s="10">
        <v>0</v>
      </c>
      <c r="E18" s="10">
        <f t="shared" si="0"/>
        <v>0</v>
      </c>
      <c r="F18" s="11" t="s">
        <v>104</v>
      </c>
      <c r="G18" s="4" t="s">
        <v>88</v>
      </c>
    </row>
    <row r="19" spans="1:7" ht="78.75" hidden="1">
      <c r="A19" s="2" t="s">
        <v>11</v>
      </c>
      <c r="B19" s="2" t="s">
        <v>8</v>
      </c>
      <c r="C19" s="9">
        <v>150</v>
      </c>
      <c r="D19" s="10">
        <v>0</v>
      </c>
      <c r="E19" s="10">
        <f t="shared" si="0"/>
        <v>0</v>
      </c>
      <c r="F19" s="11" t="s">
        <v>104</v>
      </c>
      <c r="G19" s="4" t="s">
        <v>88</v>
      </c>
    </row>
    <row r="20" spans="1:7" hidden="1">
      <c r="A20" s="2" t="s">
        <v>12</v>
      </c>
      <c r="B20" s="2" t="s">
        <v>13</v>
      </c>
      <c r="C20" s="9">
        <v>100</v>
      </c>
      <c r="D20" s="10">
        <v>0</v>
      </c>
      <c r="E20" s="10">
        <f t="shared" si="0"/>
        <v>0</v>
      </c>
      <c r="F20" s="11" t="s">
        <v>104</v>
      </c>
      <c r="G20" s="4" t="s">
        <v>88</v>
      </c>
    </row>
    <row r="21" spans="1:7" ht="33.75" customHeight="1">
      <c r="A21" s="2" t="s">
        <v>14</v>
      </c>
      <c r="B21" s="21" t="s">
        <v>8</v>
      </c>
      <c r="C21" s="9"/>
      <c r="D21" s="10"/>
      <c r="E21" s="10"/>
      <c r="F21" s="11" t="s">
        <v>104</v>
      </c>
      <c r="G21" s="4" t="s">
        <v>88</v>
      </c>
    </row>
    <row r="22" spans="1:7">
      <c r="A22" s="2" t="s">
        <v>15</v>
      </c>
      <c r="B22" s="21"/>
      <c r="C22" s="9">
        <v>25</v>
      </c>
      <c r="D22" s="10">
        <v>0.5</v>
      </c>
      <c r="E22" s="10">
        <f t="shared" si="0"/>
        <v>12.5</v>
      </c>
      <c r="F22" s="11"/>
    </row>
    <row r="23" spans="1:7">
      <c r="A23" s="2" t="s">
        <v>16</v>
      </c>
      <c r="B23" s="21"/>
      <c r="C23" s="9">
        <v>10</v>
      </c>
      <c r="D23" s="10">
        <v>0</v>
      </c>
      <c r="E23" s="10">
        <f t="shared" si="0"/>
        <v>0</v>
      </c>
      <c r="F23" s="11"/>
    </row>
    <row r="24" spans="1:7" ht="47.25" hidden="1">
      <c r="A24" s="2" t="s">
        <v>17</v>
      </c>
      <c r="B24" s="21"/>
      <c r="C24" s="9"/>
      <c r="D24" s="10"/>
      <c r="E24" s="10"/>
      <c r="F24" s="11" t="s">
        <v>104</v>
      </c>
      <c r="G24" s="4" t="s">
        <v>88</v>
      </c>
    </row>
    <row r="25" spans="1:7" hidden="1">
      <c r="A25" s="2" t="s">
        <v>15</v>
      </c>
      <c r="B25" s="21"/>
      <c r="C25" s="9">
        <v>15</v>
      </c>
      <c r="D25" s="10">
        <v>0</v>
      </c>
      <c r="E25" s="10">
        <f t="shared" si="0"/>
        <v>0</v>
      </c>
      <c r="F25" s="11"/>
    </row>
    <row r="26" spans="1:7" hidden="1">
      <c r="A26" s="2" t="s">
        <v>16</v>
      </c>
      <c r="B26" s="21"/>
      <c r="C26" s="9">
        <v>5</v>
      </c>
      <c r="D26" s="10">
        <v>0</v>
      </c>
      <c r="E26" s="10">
        <f t="shared" si="0"/>
        <v>0</v>
      </c>
      <c r="F26" s="11"/>
    </row>
    <row r="27" spans="1:7" hidden="1">
      <c r="A27" s="2" t="s">
        <v>18</v>
      </c>
      <c r="B27" s="21"/>
      <c r="C27" s="9">
        <v>2</v>
      </c>
      <c r="D27" s="10">
        <v>0</v>
      </c>
      <c r="E27" s="10">
        <f t="shared" si="0"/>
        <v>0</v>
      </c>
      <c r="F27" s="11"/>
    </row>
    <row r="28" spans="1:7" ht="18.75" hidden="1" customHeight="1">
      <c r="A28" s="2" t="s">
        <v>114</v>
      </c>
      <c r="C28" s="9"/>
      <c r="D28" s="10"/>
      <c r="E28" s="10"/>
      <c r="F28" s="11" t="s">
        <v>143</v>
      </c>
      <c r="G28" s="4" t="s">
        <v>88</v>
      </c>
    </row>
    <row r="29" spans="1:7" customFormat="1" hidden="1">
      <c r="A29" s="2" t="s">
        <v>112</v>
      </c>
      <c r="B29" s="2" t="s">
        <v>115</v>
      </c>
      <c r="C29" s="15">
        <v>300</v>
      </c>
      <c r="D29" s="16">
        <v>0</v>
      </c>
      <c r="E29" s="16">
        <f t="shared" si="0"/>
        <v>0</v>
      </c>
      <c r="F29" s="4"/>
      <c r="G29" t="s">
        <v>88</v>
      </c>
    </row>
    <row r="30" spans="1:7" ht="31.5" hidden="1">
      <c r="A30" s="2" t="s">
        <v>142</v>
      </c>
      <c r="B30" s="2" t="s">
        <v>115</v>
      </c>
      <c r="C30" s="9">
        <v>200</v>
      </c>
      <c r="D30" s="10">
        <v>0</v>
      </c>
      <c r="E30" s="10">
        <f t="shared" si="0"/>
        <v>0</v>
      </c>
      <c r="F30" s="11"/>
      <c r="G30" s="4" t="s">
        <v>88</v>
      </c>
    </row>
    <row r="31" spans="1:7" ht="31.5" hidden="1">
      <c r="A31" s="2" t="s">
        <v>113</v>
      </c>
      <c r="B31" s="2" t="s">
        <v>116</v>
      </c>
      <c r="C31" s="9">
        <v>100</v>
      </c>
      <c r="D31" s="10">
        <v>0</v>
      </c>
      <c r="E31" s="10">
        <f t="shared" si="0"/>
        <v>0</v>
      </c>
      <c r="F31" s="11"/>
      <c r="G31" s="4" t="s">
        <v>88</v>
      </c>
    </row>
    <row r="32" spans="1:7" ht="31.5" hidden="1">
      <c r="A32" s="2" t="s">
        <v>19</v>
      </c>
      <c r="B32" s="2" t="s">
        <v>20</v>
      </c>
      <c r="C32" s="9">
        <v>30</v>
      </c>
      <c r="D32" s="10">
        <v>0</v>
      </c>
      <c r="E32" s="10">
        <f t="shared" si="0"/>
        <v>0</v>
      </c>
      <c r="F32" s="11" t="s">
        <v>23</v>
      </c>
      <c r="G32" s="4" t="s">
        <v>88</v>
      </c>
    </row>
    <row r="33" spans="1:7" ht="47.25">
      <c r="A33" s="2" t="s">
        <v>117</v>
      </c>
      <c r="B33" s="2" t="s">
        <v>118</v>
      </c>
      <c r="C33" s="9">
        <v>50</v>
      </c>
      <c r="D33" s="10">
        <v>4</v>
      </c>
      <c r="E33" s="10">
        <f t="shared" si="0"/>
        <v>200</v>
      </c>
      <c r="F33" s="11" t="s">
        <v>119</v>
      </c>
      <c r="G33" s="4" t="s">
        <v>88</v>
      </c>
    </row>
    <row r="34" spans="1:7">
      <c r="C34" s="10"/>
      <c r="D34" s="10"/>
      <c r="E34" s="10"/>
      <c r="F34" s="11"/>
    </row>
    <row r="35" spans="1:7">
      <c r="A35" s="5" t="s">
        <v>24</v>
      </c>
      <c r="C35" s="10"/>
      <c r="D35" s="10"/>
      <c r="E35" s="10"/>
      <c r="F35" s="11"/>
    </row>
    <row r="36" spans="1:7">
      <c r="C36" s="10"/>
      <c r="D36" s="10"/>
      <c r="E36" s="10"/>
      <c r="F36" s="11"/>
    </row>
    <row r="37" spans="1:7" ht="31.5" hidden="1">
      <c r="A37" s="2" t="s">
        <v>120</v>
      </c>
      <c r="C37" s="9"/>
      <c r="D37" s="10"/>
      <c r="E37" s="10"/>
      <c r="F37" s="11" t="s">
        <v>90</v>
      </c>
      <c r="G37" s="4" t="s">
        <v>88</v>
      </c>
    </row>
    <row r="38" spans="1:7" ht="31.5" hidden="1">
      <c r="A38" s="2" t="s">
        <v>122</v>
      </c>
      <c r="B38" s="2" t="s">
        <v>26</v>
      </c>
      <c r="C38" s="9">
        <v>300</v>
      </c>
      <c r="D38" s="10">
        <v>0</v>
      </c>
      <c r="E38" s="10">
        <f t="shared" si="0"/>
        <v>0</v>
      </c>
      <c r="F38" s="11"/>
    </row>
    <row r="39" spans="1:7" ht="31.5" hidden="1">
      <c r="A39" s="2" t="s">
        <v>123</v>
      </c>
      <c r="B39" s="2" t="s">
        <v>26</v>
      </c>
      <c r="C39" s="9">
        <v>150</v>
      </c>
      <c r="D39" s="10">
        <v>0</v>
      </c>
      <c r="E39" s="10">
        <f t="shared" si="0"/>
        <v>0</v>
      </c>
      <c r="F39" s="11"/>
    </row>
    <row r="40" spans="1:7" ht="47.25" hidden="1">
      <c r="A40" s="2" t="s">
        <v>121</v>
      </c>
      <c r="B40" s="2" t="s">
        <v>26</v>
      </c>
      <c r="C40" s="9">
        <v>500</v>
      </c>
      <c r="D40" s="10">
        <v>0</v>
      </c>
      <c r="E40" s="10">
        <f t="shared" si="0"/>
        <v>0</v>
      </c>
      <c r="F40" s="11"/>
    </row>
    <row r="41" spans="1:7" ht="31.5" hidden="1">
      <c r="A41" s="2" t="s">
        <v>27</v>
      </c>
      <c r="B41" s="21" t="s">
        <v>30</v>
      </c>
      <c r="C41" s="9"/>
      <c r="D41" s="10"/>
      <c r="E41" s="10"/>
      <c r="F41" s="11" t="s">
        <v>31</v>
      </c>
    </row>
    <row r="42" spans="1:7" hidden="1">
      <c r="A42" s="2" t="s">
        <v>28</v>
      </c>
      <c r="B42" s="21"/>
      <c r="C42" s="9">
        <v>150</v>
      </c>
      <c r="D42" s="10">
        <v>0</v>
      </c>
      <c r="E42" s="10">
        <f t="shared" si="0"/>
        <v>0</v>
      </c>
      <c r="F42" s="11"/>
    </row>
    <row r="43" spans="1:7" hidden="1">
      <c r="A43" s="2" t="s">
        <v>29</v>
      </c>
      <c r="B43" s="21"/>
      <c r="C43" s="9">
        <v>75</v>
      </c>
      <c r="D43" s="10">
        <v>0</v>
      </c>
      <c r="E43" s="10">
        <f t="shared" si="0"/>
        <v>0</v>
      </c>
      <c r="F43" s="11"/>
    </row>
    <row r="44" spans="1:7" hidden="1">
      <c r="A44" s="2" t="s">
        <v>139</v>
      </c>
      <c r="C44" s="9"/>
      <c r="D44" s="10"/>
      <c r="E44" s="10">
        <f t="shared" si="0"/>
        <v>0</v>
      </c>
      <c r="F44" s="11" t="s">
        <v>129</v>
      </c>
      <c r="G44" s="4" t="s">
        <v>88</v>
      </c>
    </row>
    <row r="45" spans="1:7" hidden="1">
      <c r="A45" s="2" t="s">
        <v>125</v>
      </c>
      <c r="B45" s="2" t="s">
        <v>124</v>
      </c>
      <c r="C45" s="9">
        <v>40</v>
      </c>
      <c r="D45" s="10">
        <v>0</v>
      </c>
      <c r="E45" s="10">
        <f t="shared" si="0"/>
        <v>0</v>
      </c>
      <c r="F45" s="11"/>
    </row>
    <row r="46" spans="1:7" hidden="1">
      <c r="A46" s="2" t="s">
        <v>126</v>
      </c>
      <c r="B46" s="2" t="s">
        <v>124</v>
      </c>
      <c r="C46" s="9">
        <v>80</v>
      </c>
      <c r="D46" s="10">
        <v>0</v>
      </c>
      <c r="E46" s="10">
        <f t="shared" si="0"/>
        <v>0</v>
      </c>
      <c r="F46" s="11"/>
    </row>
    <row r="47" spans="1:7" ht="47.25" hidden="1">
      <c r="A47" s="2" t="s">
        <v>127</v>
      </c>
      <c r="B47" s="2" t="s">
        <v>124</v>
      </c>
      <c r="C47" s="9">
        <v>50</v>
      </c>
      <c r="D47" s="10">
        <v>0</v>
      </c>
      <c r="E47" s="10">
        <f t="shared" si="0"/>
        <v>0</v>
      </c>
      <c r="F47" s="11"/>
    </row>
    <row r="48" spans="1:7" ht="31.5" hidden="1">
      <c r="A48" s="2" t="s">
        <v>128</v>
      </c>
      <c r="B48" s="2" t="s">
        <v>124</v>
      </c>
      <c r="C48" s="9">
        <v>100</v>
      </c>
      <c r="D48" s="10">
        <v>0</v>
      </c>
      <c r="E48" s="10">
        <f t="shared" si="0"/>
        <v>0</v>
      </c>
      <c r="F48" s="11"/>
    </row>
    <row r="49" spans="1:7" hidden="1">
      <c r="A49" s="2" t="s">
        <v>130</v>
      </c>
      <c r="B49" s="21" t="s">
        <v>34</v>
      </c>
      <c r="C49" s="9"/>
      <c r="D49" s="10"/>
      <c r="E49" s="10"/>
      <c r="F49" s="11" t="s">
        <v>135</v>
      </c>
      <c r="G49" s="4" t="s">
        <v>88</v>
      </c>
    </row>
    <row r="50" spans="1:7" hidden="1">
      <c r="A50" s="2" t="s">
        <v>131</v>
      </c>
      <c r="B50" s="21"/>
      <c r="C50" s="9">
        <v>80</v>
      </c>
      <c r="D50" s="10">
        <v>0</v>
      </c>
      <c r="E50" s="10">
        <f t="shared" si="0"/>
        <v>0</v>
      </c>
      <c r="F50" s="11"/>
    </row>
    <row r="51" spans="1:7" hidden="1">
      <c r="A51" s="2" t="s">
        <v>132</v>
      </c>
      <c r="B51" s="21"/>
      <c r="C51" s="9">
        <v>200</v>
      </c>
      <c r="D51" s="10">
        <v>0</v>
      </c>
      <c r="E51" s="10">
        <f t="shared" si="0"/>
        <v>0</v>
      </c>
      <c r="F51" s="11"/>
    </row>
    <row r="52" spans="1:7" hidden="1">
      <c r="A52" s="2" t="s">
        <v>133</v>
      </c>
      <c r="B52" s="21"/>
      <c r="C52" s="9">
        <v>400</v>
      </c>
      <c r="D52" s="10">
        <v>0</v>
      </c>
      <c r="E52" s="10">
        <f t="shared" si="0"/>
        <v>0</v>
      </c>
      <c r="F52" s="11"/>
    </row>
    <row r="53" spans="1:7" hidden="1">
      <c r="A53" s="2" t="s">
        <v>134</v>
      </c>
      <c r="B53" s="21"/>
      <c r="C53" s="9">
        <v>600</v>
      </c>
      <c r="D53" s="10">
        <v>0</v>
      </c>
      <c r="E53" s="10">
        <f t="shared" si="0"/>
        <v>0</v>
      </c>
      <c r="F53" s="11"/>
    </row>
    <row r="54" spans="1:7">
      <c r="A54" s="21" t="s">
        <v>136</v>
      </c>
      <c r="B54" s="21" t="s">
        <v>34</v>
      </c>
      <c r="C54" s="9"/>
      <c r="D54" s="10"/>
      <c r="E54" s="10"/>
      <c r="F54" s="11"/>
    </row>
    <row r="55" spans="1:7">
      <c r="A55" s="21"/>
      <c r="B55" s="21"/>
      <c r="C55" s="9">
        <v>20</v>
      </c>
      <c r="D55" s="10">
        <v>1</v>
      </c>
      <c r="E55" s="10">
        <f t="shared" si="0"/>
        <v>20</v>
      </c>
      <c r="F55" s="11" t="s">
        <v>137</v>
      </c>
      <c r="G55" s="4" t="s">
        <v>88</v>
      </c>
    </row>
    <row r="56" spans="1:7" ht="31.5" hidden="1">
      <c r="A56" s="2" t="s">
        <v>138</v>
      </c>
      <c r="B56" s="2" t="s">
        <v>36</v>
      </c>
      <c r="C56" s="9">
        <v>100</v>
      </c>
      <c r="D56" s="10">
        <v>0</v>
      </c>
      <c r="E56" s="10">
        <f t="shared" si="0"/>
        <v>0</v>
      </c>
      <c r="F56" s="11" t="s">
        <v>37</v>
      </c>
    </row>
    <row r="57" spans="1:7" ht="31.5" hidden="1">
      <c r="A57" s="2" t="s">
        <v>38</v>
      </c>
      <c r="B57" s="21" t="s">
        <v>41</v>
      </c>
      <c r="C57" s="9"/>
      <c r="D57" s="10"/>
      <c r="E57" s="10"/>
      <c r="F57" s="11" t="s">
        <v>37</v>
      </c>
    </row>
    <row r="58" spans="1:7" hidden="1">
      <c r="A58" s="2" t="s">
        <v>39</v>
      </c>
      <c r="B58" s="21"/>
      <c r="C58" s="9">
        <v>20</v>
      </c>
      <c r="D58" s="10">
        <v>0</v>
      </c>
      <c r="E58" s="10">
        <f t="shared" si="0"/>
        <v>0</v>
      </c>
      <c r="F58" s="11"/>
    </row>
    <row r="59" spans="1:7" hidden="1">
      <c r="A59" s="2" t="s">
        <v>40</v>
      </c>
      <c r="B59" s="21"/>
      <c r="C59" s="9">
        <v>10</v>
      </c>
      <c r="D59" s="10">
        <v>0</v>
      </c>
      <c r="E59" s="10">
        <f t="shared" si="0"/>
        <v>0</v>
      </c>
      <c r="F59" s="11"/>
    </row>
    <row r="60" spans="1:7" hidden="1">
      <c r="A60" s="2" t="s">
        <v>42</v>
      </c>
      <c r="B60" s="2"/>
      <c r="C60" s="9"/>
      <c r="D60" s="10"/>
      <c r="E60" s="10"/>
      <c r="F60" s="11" t="s">
        <v>56</v>
      </c>
      <c r="G60" s="4" t="s">
        <v>88</v>
      </c>
    </row>
    <row r="61" spans="1:7" ht="31.5" hidden="1">
      <c r="A61" s="2" t="s">
        <v>43</v>
      </c>
      <c r="B61" s="2" t="s">
        <v>13</v>
      </c>
      <c r="C61" s="9">
        <v>50</v>
      </c>
      <c r="D61" s="10">
        <v>0</v>
      </c>
      <c r="E61" s="10">
        <f t="shared" si="0"/>
        <v>0</v>
      </c>
      <c r="F61" s="11"/>
    </row>
    <row r="62" spans="1:7" ht="31.5" hidden="1">
      <c r="A62" s="2" t="s">
        <v>44</v>
      </c>
      <c r="B62" s="2" t="s">
        <v>13</v>
      </c>
      <c r="C62" s="9">
        <v>25</v>
      </c>
      <c r="D62" s="10">
        <v>0</v>
      </c>
      <c r="E62" s="10">
        <f t="shared" si="0"/>
        <v>0</v>
      </c>
      <c r="F62" s="11"/>
    </row>
    <row r="63" spans="1:7" ht="31.5" hidden="1">
      <c r="A63" s="2" t="s">
        <v>45</v>
      </c>
      <c r="B63" s="2" t="s">
        <v>52</v>
      </c>
      <c r="C63" s="9">
        <v>5</v>
      </c>
      <c r="D63" s="10">
        <v>0</v>
      </c>
      <c r="E63" s="10">
        <f t="shared" si="0"/>
        <v>0</v>
      </c>
      <c r="F63" s="11"/>
    </row>
    <row r="64" spans="1:7" ht="31.5" hidden="1">
      <c r="A64" s="2" t="s">
        <v>46</v>
      </c>
      <c r="B64" s="2" t="s">
        <v>53</v>
      </c>
      <c r="C64" s="9">
        <v>2</v>
      </c>
      <c r="D64" s="10">
        <v>0</v>
      </c>
      <c r="E64" s="10">
        <f t="shared" si="0"/>
        <v>0</v>
      </c>
      <c r="F64" s="11"/>
    </row>
    <row r="65" spans="1:7" ht="31.5" hidden="1">
      <c r="A65" s="2" t="s">
        <v>47</v>
      </c>
      <c r="B65" s="2" t="s">
        <v>54</v>
      </c>
      <c r="C65" s="9"/>
      <c r="D65" s="10"/>
      <c r="E65" s="10"/>
      <c r="F65" s="11"/>
    </row>
    <row r="66" spans="1:7" hidden="1">
      <c r="A66" s="6" t="s">
        <v>48</v>
      </c>
      <c r="C66" s="9">
        <v>50</v>
      </c>
      <c r="D66" s="10">
        <v>0</v>
      </c>
      <c r="E66" s="10">
        <f t="shared" si="0"/>
        <v>0</v>
      </c>
      <c r="F66" s="11"/>
    </row>
    <row r="67" spans="1:7" hidden="1">
      <c r="A67" s="6" t="s">
        <v>49</v>
      </c>
      <c r="B67" s="2"/>
      <c r="C67" s="9">
        <v>25</v>
      </c>
      <c r="D67" s="10">
        <v>0</v>
      </c>
      <c r="E67" s="10">
        <f t="shared" si="0"/>
        <v>0</v>
      </c>
      <c r="F67" s="11"/>
    </row>
    <row r="68" spans="1:7" hidden="1">
      <c r="A68" s="6" t="s">
        <v>50</v>
      </c>
      <c r="C68" s="9">
        <v>15</v>
      </c>
      <c r="D68" s="10">
        <v>0</v>
      </c>
      <c r="E68" s="10">
        <f t="shared" si="0"/>
        <v>0</v>
      </c>
      <c r="F68" s="11"/>
    </row>
    <row r="69" spans="1:7" ht="31.5" hidden="1">
      <c r="A69" s="2" t="s">
        <v>51</v>
      </c>
      <c r="B69" s="2" t="s">
        <v>55</v>
      </c>
      <c r="C69" s="9">
        <v>5</v>
      </c>
      <c r="D69" s="10">
        <v>0</v>
      </c>
      <c r="E69" s="10">
        <f t="shared" si="0"/>
        <v>0</v>
      </c>
      <c r="F69" s="11"/>
    </row>
    <row r="70" spans="1:7" hidden="1">
      <c r="C70" s="10"/>
      <c r="D70" s="10"/>
      <c r="E70" s="10"/>
      <c r="F70" s="11"/>
    </row>
    <row r="71" spans="1:7">
      <c r="A71" s="5" t="s">
        <v>57</v>
      </c>
      <c r="C71" s="10"/>
      <c r="D71" s="10"/>
      <c r="E71" s="10"/>
      <c r="F71" s="11"/>
    </row>
    <row r="72" spans="1:7">
      <c r="C72" s="10"/>
      <c r="D72" s="10"/>
      <c r="E72" s="10"/>
      <c r="F72" s="11"/>
    </row>
    <row r="73" spans="1:7">
      <c r="A73" s="2" t="s">
        <v>58</v>
      </c>
      <c r="B73" s="2"/>
      <c r="C73" s="9"/>
      <c r="D73" s="10"/>
      <c r="E73" s="10"/>
      <c r="F73" s="11" t="s">
        <v>66</v>
      </c>
      <c r="G73" s="4" t="s">
        <v>88</v>
      </c>
    </row>
    <row r="74" spans="1:7">
      <c r="A74" s="2" t="s">
        <v>59</v>
      </c>
      <c r="B74" s="2" t="s">
        <v>20</v>
      </c>
      <c r="C74" s="9">
        <v>4</v>
      </c>
      <c r="D74" s="10">
        <v>2</v>
      </c>
      <c r="E74" s="10">
        <f t="shared" si="0"/>
        <v>8</v>
      </c>
      <c r="F74" s="11"/>
    </row>
    <row r="75" spans="1:7">
      <c r="A75" s="2" t="s">
        <v>60</v>
      </c>
      <c r="B75" s="2" t="s">
        <v>20</v>
      </c>
      <c r="C75" s="9">
        <v>50</v>
      </c>
      <c r="D75" s="10">
        <v>0</v>
      </c>
      <c r="E75" s="10">
        <f t="shared" si="0"/>
        <v>0</v>
      </c>
      <c r="F75" s="11"/>
    </row>
    <row r="76" spans="1:7">
      <c r="A76" s="2" t="s">
        <v>61</v>
      </c>
      <c r="B76" s="2" t="s">
        <v>65</v>
      </c>
      <c r="C76" s="9">
        <v>7</v>
      </c>
      <c r="D76" s="10">
        <v>0</v>
      </c>
      <c r="E76" s="10">
        <f t="shared" si="0"/>
        <v>0</v>
      </c>
      <c r="F76" s="11"/>
    </row>
    <row r="77" spans="1:7" hidden="1">
      <c r="A77" s="2" t="s">
        <v>62</v>
      </c>
      <c r="B77" s="2" t="s">
        <v>65</v>
      </c>
      <c r="C77" s="9">
        <v>15</v>
      </c>
      <c r="D77" s="10">
        <v>0</v>
      </c>
      <c r="E77" s="10">
        <f t="shared" si="0"/>
        <v>0</v>
      </c>
      <c r="F77" s="11"/>
    </row>
    <row r="78" spans="1:7" hidden="1">
      <c r="A78" s="2" t="s">
        <v>63</v>
      </c>
      <c r="C78" s="9">
        <v>50</v>
      </c>
      <c r="D78" s="10">
        <v>0</v>
      </c>
      <c r="E78" s="10">
        <f t="shared" si="0"/>
        <v>0</v>
      </c>
      <c r="F78" s="11"/>
    </row>
    <row r="79" spans="1:7" hidden="1">
      <c r="A79" s="2" t="s">
        <v>64</v>
      </c>
      <c r="B79" s="2"/>
      <c r="C79" s="9">
        <v>100</v>
      </c>
      <c r="D79" s="10">
        <v>0</v>
      </c>
      <c r="E79" s="10">
        <f t="shared" si="0"/>
        <v>0</v>
      </c>
      <c r="F79" s="11"/>
    </row>
    <row r="80" spans="1:7" ht="33" hidden="1" customHeight="1">
      <c r="A80" s="2" t="s">
        <v>67</v>
      </c>
      <c r="B80" s="21"/>
      <c r="C80" s="9"/>
      <c r="D80" s="10"/>
      <c r="E80" s="10"/>
      <c r="F80" s="11" t="s">
        <v>37</v>
      </c>
    </row>
    <row r="81" spans="1:7" hidden="1">
      <c r="A81" s="8" t="s">
        <v>68</v>
      </c>
      <c r="B81" s="21"/>
      <c r="C81" s="9">
        <v>15</v>
      </c>
      <c r="D81" s="10">
        <v>0</v>
      </c>
      <c r="E81" s="10">
        <f t="shared" si="0"/>
        <v>0</v>
      </c>
      <c r="F81" s="11"/>
    </row>
    <row r="82" spans="1:7" ht="31.5" hidden="1">
      <c r="A82" s="2" t="s">
        <v>69</v>
      </c>
      <c r="B82" s="21"/>
      <c r="C82" s="9">
        <v>10</v>
      </c>
      <c r="D82" s="10">
        <v>0</v>
      </c>
      <c r="E82" s="10">
        <f t="shared" si="0"/>
        <v>0</v>
      </c>
      <c r="F82" s="11"/>
    </row>
    <row r="83" spans="1:7" hidden="1">
      <c r="A83" s="2" t="s">
        <v>70</v>
      </c>
      <c r="B83" s="21"/>
      <c r="C83" s="9">
        <v>5</v>
      </c>
      <c r="D83" s="10">
        <v>0</v>
      </c>
      <c r="E83" s="10">
        <f t="shared" si="0"/>
        <v>0</v>
      </c>
      <c r="F83" s="11"/>
    </row>
    <row r="84" spans="1:7" hidden="1">
      <c r="A84" s="2" t="s">
        <v>71</v>
      </c>
      <c r="B84" s="2" t="s">
        <v>72</v>
      </c>
      <c r="C84" s="9">
        <v>100</v>
      </c>
      <c r="D84" s="10">
        <v>0</v>
      </c>
      <c r="E84" s="10">
        <f t="shared" si="0"/>
        <v>0</v>
      </c>
      <c r="F84" s="11" t="s">
        <v>77</v>
      </c>
      <c r="G84" s="4" t="s">
        <v>88</v>
      </c>
    </row>
    <row r="85" spans="1:7" ht="47.25" hidden="1">
      <c r="A85" s="2" t="s">
        <v>73</v>
      </c>
      <c r="B85" s="2"/>
      <c r="C85" s="9">
        <v>10</v>
      </c>
      <c r="D85" s="10">
        <v>0</v>
      </c>
      <c r="E85" s="10">
        <f t="shared" ref="E85:E99" si="1">C85*D85</f>
        <v>0</v>
      </c>
      <c r="F85" s="11" t="s">
        <v>78</v>
      </c>
      <c r="G85" s="4" t="s">
        <v>88</v>
      </c>
    </row>
    <row r="86" spans="1:7" ht="31.5" hidden="1">
      <c r="A86" s="2" t="s">
        <v>74</v>
      </c>
      <c r="B86" s="2"/>
      <c r="C86" s="9">
        <v>100</v>
      </c>
      <c r="D86" s="10">
        <v>0</v>
      </c>
      <c r="E86" s="10">
        <f t="shared" si="1"/>
        <v>0</v>
      </c>
      <c r="F86" s="11" t="s">
        <v>76</v>
      </c>
    </row>
    <row r="87" spans="1:7" ht="31.5" hidden="1">
      <c r="A87" s="2" t="s">
        <v>140</v>
      </c>
      <c r="B87" s="2"/>
      <c r="C87" s="9">
        <v>500</v>
      </c>
      <c r="D87" s="10">
        <v>0</v>
      </c>
      <c r="E87" s="10">
        <f t="shared" si="1"/>
        <v>0</v>
      </c>
      <c r="F87" s="11" t="s">
        <v>76</v>
      </c>
    </row>
    <row r="88" spans="1:7">
      <c r="C88" s="10"/>
      <c r="D88" s="10"/>
      <c r="E88" s="10"/>
      <c r="F88" s="11"/>
    </row>
    <row r="89" spans="1:7">
      <c r="A89" s="5" t="s">
        <v>79</v>
      </c>
      <c r="C89" s="10"/>
      <c r="D89" s="10"/>
      <c r="E89" s="10"/>
      <c r="F89" s="11"/>
    </row>
    <row r="90" spans="1:7">
      <c r="C90" s="10"/>
      <c r="D90" s="10"/>
      <c r="E90" s="10"/>
      <c r="F90" s="11"/>
    </row>
    <row r="91" spans="1:7" hidden="1">
      <c r="A91" s="2" t="s">
        <v>80</v>
      </c>
      <c r="B91" s="2" t="s">
        <v>81</v>
      </c>
      <c r="C91" s="9">
        <v>15</v>
      </c>
      <c r="D91" s="10">
        <v>0</v>
      </c>
      <c r="E91" s="10">
        <f t="shared" si="1"/>
        <v>0</v>
      </c>
      <c r="F91" s="11" t="s">
        <v>37</v>
      </c>
    </row>
    <row r="92" spans="1:7" ht="15.75" hidden="1" customHeight="1">
      <c r="A92" s="21" t="s">
        <v>91</v>
      </c>
      <c r="B92" s="21" t="s">
        <v>82</v>
      </c>
      <c r="C92" s="9"/>
      <c r="D92" s="10"/>
      <c r="E92" s="10">
        <f t="shared" si="1"/>
        <v>0</v>
      </c>
      <c r="F92" s="11"/>
    </row>
    <row r="93" spans="1:7" ht="31.5" hidden="1" customHeight="1">
      <c r="A93" s="21"/>
      <c r="B93" s="21"/>
      <c r="C93" s="9">
        <v>5</v>
      </c>
      <c r="D93" s="10">
        <v>0</v>
      </c>
      <c r="E93" s="10">
        <f t="shared" si="1"/>
        <v>0</v>
      </c>
      <c r="F93" s="11" t="s">
        <v>37</v>
      </c>
    </row>
    <row r="94" spans="1:7" ht="35.25" hidden="1" customHeight="1">
      <c r="A94" s="2" t="s">
        <v>94</v>
      </c>
      <c r="B94" s="21" t="s">
        <v>99</v>
      </c>
      <c r="C94" s="2"/>
      <c r="D94" s="10"/>
      <c r="E94" s="10"/>
      <c r="F94" s="11" t="s">
        <v>37</v>
      </c>
    </row>
    <row r="95" spans="1:7" ht="20.25" hidden="1" customHeight="1">
      <c r="A95" s="2" t="s">
        <v>95</v>
      </c>
      <c r="B95" s="21"/>
      <c r="C95" s="9">
        <v>50</v>
      </c>
      <c r="D95" s="10">
        <v>0</v>
      </c>
      <c r="E95" s="10">
        <f t="shared" si="1"/>
        <v>0</v>
      </c>
    </row>
    <row r="96" spans="1:7" hidden="1">
      <c r="A96" s="2" t="s">
        <v>96</v>
      </c>
      <c r="B96" s="21"/>
      <c r="C96" s="9">
        <v>25</v>
      </c>
      <c r="D96" s="10">
        <v>0</v>
      </c>
      <c r="E96" s="10">
        <f t="shared" si="1"/>
        <v>0</v>
      </c>
    </row>
    <row r="97" spans="1:6" hidden="1">
      <c r="A97" s="2" t="s">
        <v>97</v>
      </c>
      <c r="B97" s="21"/>
      <c r="C97" s="9">
        <v>25</v>
      </c>
      <c r="D97" s="10">
        <v>0</v>
      </c>
      <c r="E97" s="10">
        <f t="shared" si="1"/>
        <v>0</v>
      </c>
    </row>
    <row r="98" spans="1:6" hidden="1">
      <c r="A98" s="2" t="s">
        <v>98</v>
      </c>
      <c r="B98" s="21"/>
      <c r="C98" s="9">
        <v>10</v>
      </c>
      <c r="D98" s="10">
        <v>0</v>
      </c>
      <c r="E98" s="10">
        <f t="shared" si="1"/>
        <v>0</v>
      </c>
    </row>
    <row r="99" spans="1:6" ht="68.25" customHeight="1">
      <c r="A99" s="2" t="s">
        <v>92</v>
      </c>
      <c r="B99" s="2" t="s">
        <v>83</v>
      </c>
      <c r="C99" s="9">
        <v>15</v>
      </c>
      <c r="D99" s="10">
        <v>5</v>
      </c>
      <c r="E99" s="10">
        <f t="shared" si="1"/>
        <v>75</v>
      </c>
      <c r="F99" s="11" t="s">
        <v>37</v>
      </c>
    </row>
    <row r="101" spans="1:6" s="5" customFormat="1">
      <c r="A101" s="5" t="s">
        <v>93</v>
      </c>
      <c r="E101" s="10">
        <f>SUM(E12:E100)</f>
        <v>564.5</v>
      </c>
    </row>
  </sheetData>
  <protectedRanges>
    <protectedRange password="C187" sqref="C12:C99" name="Диапазон1"/>
  </protectedRanges>
  <mergeCells count="11">
    <mergeCell ref="B94:B98"/>
    <mergeCell ref="B80:B83"/>
    <mergeCell ref="A92:A93"/>
    <mergeCell ref="B92:B93"/>
    <mergeCell ref="B21:B23"/>
    <mergeCell ref="B24:B27"/>
    <mergeCell ref="A54:A55"/>
    <mergeCell ref="B54:B55"/>
    <mergeCell ref="B57:B59"/>
    <mergeCell ref="B41:B43"/>
    <mergeCell ref="B49:B53"/>
  </mergeCells>
  <phoneticPr fontId="3" type="noConversion"/>
  <pageMargins left="0.78740157480314965" right="0.39370078740157483" top="0.39370078740157483" bottom="0.39370078740157483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9"/>
  <sheetViews>
    <sheetView tabSelected="1" zoomScale="75" workbookViewId="0">
      <selection activeCell="A10" sqref="A10"/>
    </sheetView>
  </sheetViews>
  <sheetFormatPr defaultRowHeight="15.75"/>
  <cols>
    <col min="1" max="1" width="132.140625" style="3" customWidth="1"/>
    <col min="2" max="16384" width="9.140625" style="3"/>
  </cols>
  <sheetData>
    <row r="1" spans="1:1">
      <c r="A1" s="12" t="s">
        <v>101</v>
      </c>
    </row>
    <row r="3" spans="1:1">
      <c r="A3" s="3" t="s">
        <v>160</v>
      </c>
    </row>
    <row r="4" spans="1:1">
      <c r="A4" s="3" t="s">
        <v>161</v>
      </c>
    </row>
    <row r="5" spans="1:1">
      <c r="A5" s="3" t="s">
        <v>162</v>
      </c>
    </row>
    <row r="7" spans="1:1">
      <c r="A7" s="1" t="s">
        <v>89</v>
      </c>
    </row>
    <row r="9" spans="1:1">
      <c r="A9" s="5" t="s">
        <v>4</v>
      </c>
    </row>
    <row r="10" spans="1:1">
      <c r="A10" s="4"/>
    </row>
    <row r="11" spans="1:1">
      <c r="A11" s="2" t="s">
        <v>5</v>
      </c>
    </row>
    <row r="12" spans="1:1" ht="44.25" customHeight="1">
      <c r="A12" s="2" t="s">
        <v>153</v>
      </c>
    </row>
    <row r="13" spans="1:1" ht="18" hidden="1" customHeight="1">
      <c r="A13" s="2" t="s">
        <v>7</v>
      </c>
    </row>
    <row r="14" spans="1:1" ht="18.75" hidden="1" customHeight="1">
      <c r="A14" s="2" t="s">
        <v>9</v>
      </c>
    </row>
    <row r="15" spans="1:1" ht="33" hidden="1" customHeight="1">
      <c r="A15" s="2" t="s">
        <v>11</v>
      </c>
    </row>
    <row r="16" spans="1:1" ht="18.75" hidden="1" customHeight="1">
      <c r="A16" s="2" t="s">
        <v>12</v>
      </c>
    </row>
    <row r="17" spans="1:1" ht="69" customHeight="1">
      <c r="A17" s="2" t="s">
        <v>154</v>
      </c>
    </row>
    <row r="18" spans="1:1" ht="19.5" hidden="1" customHeight="1">
      <c r="A18" s="2" t="s">
        <v>84</v>
      </c>
    </row>
    <row r="19" spans="1:1" ht="18" hidden="1" customHeight="1">
      <c r="A19" s="2" t="s">
        <v>32</v>
      </c>
    </row>
    <row r="20" spans="1:1" ht="17.25" hidden="1" customHeight="1">
      <c r="A20" s="2" t="s">
        <v>19</v>
      </c>
    </row>
    <row r="21" spans="1:1">
      <c r="A21" s="2" t="s">
        <v>21</v>
      </c>
    </row>
    <row r="22" spans="1:1" ht="63">
      <c r="A22" s="14" t="s">
        <v>155</v>
      </c>
    </row>
    <row r="23" spans="1:1">
      <c r="A23" s="5" t="s">
        <v>24</v>
      </c>
    </row>
    <row r="24" spans="1:1">
      <c r="A24" s="4"/>
    </row>
    <row r="25" spans="1:1" ht="18" hidden="1" customHeight="1">
      <c r="A25" s="2" t="s">
        <v>25</v>
      </c>
    </row>
    <row r="26" spans="1:1" ht="16.5" hidden="1" customHeight="1">
      <c r="A26" s="2" t="s">
        <v>27</v>
      </c>
    </row>
    <row r="27" spans="1:1" ht="18" hidden="1" customHeight="1">
      <c r="A27" s="2" t="s">
        <v>33</v>
      </c>
    </row>
    <row r="28" spans="1:1" hidden="1">
      <c r="A28" s="2" t="s">
        <v>85</v>
      </c>
    </row>
    <row r="29" spans="1:1" ht="36.75" customHeight="1">
      <c r="A29" s="21" t="s">
        <v>157</v>
      </c>
    </row>
    <row r="30" spans="1:1" ht="3" customHeight="1">
      <c r="A30" s="21"/>
    </row>
    <row r="31" spans="1:1" ht="18" hidden="1" customHeight="1">
      <c r="A31" s="2" t="s">
        <v>35</v>
      </c>
    </row>
    <row r="32" spans="1:1" ht="15.75" hidden="1" customHeight="1">
      <c r="A32" s="2" t="s">
        <v>86</v>
      </c>
    </row>
    <row r="33" spans="1:1" hidden="1">
      <c r="A33" s="2" t="s">
        <v>87</v>
      </c>
    </row>
    <row r="34" spans="1:1">
      <c r="A34" s="4"/>
    </row>
    <row r="35" spans="1:1">
      <c r="A35" s="5" t="s">
        <v>57</v>
      </c>
    </row>
    <row r="36" spans="1:1">
      <c r="A36" s="4"/>
    </row>
    <row r="37" spans="1:1" ht="47.25">
      <c r="A37" s="2" t="s">
        <v>158</v>
      </c>
    </row>
    <row r="38" spans="1:1" ht="17.25" hidden="1" customHeight="1">
      <c r="A38" s="2" t="s">
        <v>67</v>
      </c>
    </row>
    <row r="39" spans="1:1" hidden="1">
      <c r="A39" s="2" t="s">
        <v>71</v>
      </c>
    </row>
    <row r="40" spans="1:1" ht="18.75" hidden="1" customHeight="1">
      <c r="A40" s="2" t="s">
        <v>73</v>
      </c>
    </row>
    <row r="41" spans="1:1" ht="18" hidden="1" customHeight="1">
      <c r="A41" s="2" t="s">
        <v>74</v>
      </c>
    </row>
    <row r="42" spans="1:1" hidden="1">
      <c r="A42" s="2" t="s">
        <v>75</v>
      </c>
    </row>
    <row r="43" spans="1:1">
      <c r="A43" s="4"/>
    </row>
    <row r="44" spans="1:1">
      <c r="A44" s="5" t="s">
        <v>79</v>
      </c>
    </row>
    <row r="45" spans="1:1">
      <c r="A45" s="4"/>
    </row>
    <row r="46" spans="1:1" hidden="1">
      <c r="A46" s="2" t="s">
        <v>80</v>
      </c>
    </row>
    <row r="47" spans="1:1" hidden="1">
      <c r="A47" s="3" t="s">
        <v>91</v>
      </c>
    </row>
    <row r="48" spans="1:1" ht="18" hidden="1" customHeight="1">
      <c r="A48" s="2" t="s">
        <v>94</v>
      </c>
    </row>
    <row r="49" spans="1:2" ht="47.25">
      <c r="A49" s="20" t="s">
        <v>159</v>
      </c>
      <c r="B49" s="3" t="s">
        <v>88</v>
      </c>
    </row>
  </sheetData>
  <mergeCells count="1">
    <mergeCell ref="A29:A30"/>
  </mergeCells>
  <phoneticPr fontId="3" type="noConversion"/>
  <pageMargins left="0.78740157480314965" right="0.39370078740157483" top="0.39370078740157483" bottom="0.39370078740157483" header="0" footer="0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Т1-Расчёт</vt:lpstr>
      <vt:lpstr>Т2-Обоснование</vt:lpstr>
    </vt:vector>
  </TitlesOfParts>
  <Company>Wroclaw University of Technology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Nadia</dc:creator>
  <cp:lastModifiedBy>Гришина Ирина Владимировна</cp:lastModifiedBy>
  <cp:lastPrinted>2015-12-29T07:03:17Z</cp:lastPrinted>
  <dcterms:created xsi:type="dcterms:W3CDTF">2015-12-28T09:26:51Z</dcterms:created>
  <dcterms:modified xsi:type="dcterms:W3CDTF">2020-12-07T01:37:42Z</dcterms:modified>
</cp:coreProperties>
</file>